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8035" windowHeight="1233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H25" i="3"/>
  <c r="H24"/>
  <c r="H23"/>
  <c r="H22"/>
  <c r="H21"/>
  <c r="H20"/>
  <c r="H19"/>
  <c r="I15"/>
  <c r="I14"/>
  <c r="I13"/>
  <c r="I12"/>
  <c r="I11"/>
  <c r="I10"/>
  <c r="I9"/>
  <c r="H5"/>
  <c r="H4"/>
  <c r="H3"/>
</calcChain>
</file>

<file path=xl/sharedStrings.xml><?xml version="1.0" encoding="utf-8"?>
<sst xmlns="http://schemas.openxmlformats.org/spreadsheetml/2006/main" count="93" uniqueCount="63">
  <si>
    <t>岗位</t>
  </si>
  <si>
    <t>姓名</t>
  </si>
  <si>
    <t>2类</t>
  </si>
  <si>
    <t>模特教研室教师</t>
  </si>
  <si>
    <t>刘婕</t>
  </si>
  <si>
    <t>田径教研室教师</t>
  </si>
  <si>
    <t>黄家科</t>
  </si>
  <si>
    <t>足球教研室教师</t>
  </si>
  <si>
    <t>李海新</t>
  </si>
  <si>
    <t>高尔夫教师</t>
  </si>
  <si>
    <t>张玉阳</t>
  </si>
  <si>
    <t>乒乓球教师</t>
  </si>
  <si>
    <t>洪畅</t>
  </si>
  <si>
    <t>学前教育教师</t>
  </si>
  <si>
    <t>滕艳</t>
  </si>
  <si>
    <t>网络工程师</t>
  </si>
  <si>
    <t>朱慧超</t>
  </si>
  <si>
    <t>民传教研室教师</t>
  </si>
  <si>
    <t>阳家鹏</t>
  </si>
  <si>
    <t>国家体育总局技战术与机能评价重点实验室教师岗兼科研</t>
  </si>
  <si>
    <t>杨文琦</t>
  </si>
  <si>
    <t>陈浩</t>
  </si>
  <si>
    <t>3类</t>
  </si>
  <si>
    <t>辅导员</t>
  </si>
  <si>
    <t>梁永友</t>
  </si>
  <si>
    <t>梁展滔</t>
  </si>
  <si>
    <t>雷伟</t>
  </si>
  <si>
    <t>周秀胜</t>
  </si>
  <si>
    <t>卢焜才</t>
  </si>
  <si>
    <t>教学管理员</t>
  </si>
  <si>
    <t>司丽丽</t>
  </si>
  <si>
    <t>财务处</t>
  </si>
  <si>
    <t>魏冰蕊</t>
  </si>
  <si>
    <t>广东省高校运动生化管理重点实验室教师岗兼科研</t>
    <phoneticPr fontId="1" type="noConversion"/>
  </si>
  <si>
    <t>总成绩</t>
    <phoneticPr fontId="1" type="noConversion"/>
  </si>
  <si>
    <t>岗位分类</t>
    <phoneticPr fontId="1" type="noConversion"/>
  </si>
  <si>
    <t>岗位能力测试50%</t>
    <phoneticPr fontId="1" type="noConversion"/>
  </si>
  <si>
    <t>面试          50%</t>
    <phoneticPr fontId="1" type="noConversion"/>
  </si>
  <si>
    <t>专业能力测试10%</t>
    <phoneticPr fontId="1" type="noConversion"/>
  </si>
  <si>
    <t>笔试成绩     40%</t>
    <phoneticPr fontId="1" type="noConversion"/>
  </si>
  <si>
    <t>面试     50%</t>
    <phoneticPr fontId="1" type="noConversion"/>
  </si>
  <si>
    <t>面试         60%</t>
    <phoneticPr fontId="1" type="noConversion"/>
  </si>
  <si>
    <t>1类</t>
    <phoneticPr fontId="1" type="noConversion"/>
  </si>
  <si>
    <t>上海体育学院、体育教育训练学</t>
    <phoneticPr fontId="1" type="noConversion"/>
  </si>
  <si>
    <t>中山大学、营养与食品卫生学</t>
    <phoneticPr fontId="1" type="noConversion"/>
  </si>
  <si>
    <t>中山大学、生物化学和分子生物学</t>
    <phoneticPr fontId="1" type="noConversion"/>
  </si>
  <si>
    <t>毕业院校、专业</t>
    <phoneticPr fontId="1" type="noConversion"/>
  </si>
  <si>
    <t>华南师范大学、音乐与舞蹈学</t>
    <phoneticPr fontId="1" type="noConversion"/>
  </si>
  <si>
    <t>广州体育学院、运动训练</t>
    <phoneticPr fontId="1" type="noConversion"/>
  </si>
  <si>
    <t>广州体育学院、体育硕士</t>
    <phoneticPr fontId="1" type="noConversion"/>
  </si>
  <si>
    <t>广东外语外贸大学、财政学</t>
    <phoneticPr fontId="1" type="noConversion"/>
  </si>
  <si>
    <t>广州体育学院、体育教育训练学</t>
    <phoneticPr fontId="1" type="noConversion"/>
  </si>
  <si>
    <t>华南师范大学、学前教育学</t>
    <phoneticPr fontId="1" type="noConversion"/>
  </si>
  <si>
    <t>华南师范大学、软件工程</t>
    <phoneticPr fontId="1" type="noConversion"/>
  </si>
  <si>
    <t>华中科技大学、工程硕士</t>
    <phoneticPr fontId="1" type="noConversion"/>
  </si>
  <si>
    <t>暨南大学、金融</t>
    <phoneticPr fontId="1" type="noConversion"/>
  </si>
  <si>
    <t>北京理工大学、软件工程领域工程</t>
    <phoneticPr fontId="1" type="noConversion"/>
  </si>
  <si>
    <t>学历学位</t>
    <phoneticPr fontId="1" type="noConversion"/>
  </si>
  <si>
    <t>本科、学士</t>
    <phoneticPr fontId="1" type="noConversion"/>
  </si>
  <si>
    <t>研究生、博士</t>
    <phoneticPr fontId="1" type="noConversion"/>
  </si>
  <si>
    <t>研究生、硕士</t>
    <phoneticPr fontId="1" type="noConversion"/>
  </si>
  <si>
    <t>本科、硕士</t>
    <phoneticPr fontId="1" type="noConversion"/>
  </si>
  <si>
    <t>广州体育学院2017年第一批公开招聘事业编制人员拟聘名单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</si>
</sst>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4" fillId="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7" borderId="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6" borderId="6" applyNumberFormat="0" applyAlignment="0" applyProtection="0">
      <alignment vertical="center"/>
    </xf>
    <xf numFmtId="0" fontId="43" fillId="5" borderId="5" applyNumberFormat="0" applyAlignment="0" applyProtection="0">
      <alignment vertical="center"/>
    </xf>
    <xf numFmtId="0" fontId="24" fillId="8" borderId="9" applyNumberFormat="0" applyFont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2" fillId="33" borderId="1" xfId="61" applyFont="1" applyFill="1" applyBorder="1" applyAlignment="1">
      <alignment horizontal="center" vertical="center" wrapText="1"/>
    </xf>
    <xf numFmtId="0" fontId="2" fillId="33" borderId="1" xfId="99" applyFont="1" applyFill="1" applyBorder="1" applyAlignment="1">
      <alignment horizontal="center" vertical="center" wrapText="1"/>
    </xf>
    <xf numFmtId="0" fontId="44" fillId="33" borderId="1" xfId="99" applyFont="1" applyFill="1" applyBorder="1" applyAlignment="1">
      <alignment horizontal="center" vertical="center" wrapText="1"/>
    </xf>
    <xf numFmtId="0" fontId="2" fillId="33" borderId="1" xfId="147" applyFont="1" applyFill="1" applyBorder="1" applyAlignment="1">
      <alignment horizontal="center" vertical="center" wrapText="1"/>
    </xf>
    <xf numFmtId="0" fontId="2" fillId="33" borderId="1" xfId="1" applyFont="1" applyFill="1" applyBorder="1" applyAlignment="1">
      <alignment horizontal="center" vertical="center" wrapText="1"/>
    </xf>
    <xf numFmtId="0" fontId="26" fillId="33" borderId="1" xfId="60" applyFont="1" applyFill="1" applyBorder="1" applyAlignment="1">
      <alignment horizontal="center" vertical="center" wrapText="1"/>
    </xf>
    <xf numFmtId="176" fontId="46" fillId="33" borderId="0" xfId="1" applyNumberFormat="1" applyFont="1" applyFill="1" applyBorder="1" applyAlignment="1">
      <alignment horizontal="center" vertical="center"/>
    </xf>
    <xf numFmtId="176" fontId="4" fillId="33" borderId="1" xfId="1" applyNumberFormat="1" applyFont="1" applyFill="1" applyBorder="1" applyAlignment="1">
      <alignment horizontal="center" vertical="center"/>
    </xf>
    <xf numFmtId="176" fontId="2" fillId="33" borderId="1" xfId="1" applyNumberFormat="1" applyFont="1" applyFill="1" applyBorder="1" applyAlignment="1">
      <alignment horizontal="center" vertical="center" wrapText="1"/>
    </xf>
    <xf numFmtId="0" fontId="26" fillId="33" borderId="0" xfId="61" applyFont="1" applyFill="1" applyBorder="1" applyAlignment="1">
      <alignment horizontal="center" vertical="center" wrapText="1"/>
    </xf>
    <xf numFmtId="0" fontId="26" fillId="33" borderId="0" xfId="99" applyFont="1" applyFill="1" applyBorder="1" applyAlignment="1">
      <alignment horizontal="center" vertical="center" wrapText="1"/>
    </xf>
    <xf numFmtId="0" fontId="2" fillId="33" borderId="0" xfId="1" applyFont="1" applyFill="1" applyBorder="1" applyAlignment="1">
      <alignment horizontal="center" vertical="center" wrapText="1"/>
    </xf>
    <xf numFmtId="0" fontId="44" fillId="33" borderId="0" xfId="60" applyFont="1" applyFill="1" applyBorder="1" applyAlignment="1">
      <alignment horizontal="center" vertical="center" wrapText="1"/>
    </xf>
    <xf numFmtId="0" fontId="44" fillId="33" borderId="1" xfId="60" applyFont="1" applyFill="1" applyBorder="1" applyAlignment="1">
      <alignment horizontal="center" vertical="center" wrapText="1"/>
    </xf>
    <xf numFmtId="0" fontId="2" fillId="33" borderId="1" xfId="60" applyFont="1" applyFill="1" applyBorder="1" applyAlignment="1">
      <alignment horizontal="center" vertical="center" wrapText="1"/>
    </xf>
    <xf numFmtId="176" fontId="0" fillId="33" borderId="0" xfId="0" applyNumberFormat="1" applyFill="1" applyAlignment="1">
      <alignment horizontal="center" vertical="center"/>
    </xf>
    <xf numFmtId="0" fontId="26" fillId="33" borderId="1" xfId="99" applyFont="1" applyFill="1" applyBorder="1" applyAlignment="1">
      <alignment horizontal="center" vertical="center" wrapText="1"/>
    </xf>
    <xf numFmtId="176" fontId="0" fillId="33" borderId="1" xfId="0" applyNumberFormat="1" applyFill="1" applyBorder="1" applyAlignment="1">
      <alignment horizontal="center" vertical="center"/>
    </xf>
    <xf numFmtId="0" fontId="26" fillId="33" borderId="1" xfId="61" applyFont="1" applyFill="1" applyBorder="1" applyAlignment="1">
      <alignment horizontal="center" vertical="center" wrapText="1"/>
    </xf>
    <xf numFmtId="176" fontId="46" fillId="33" borderId="1" xfId="1" applyNumberFormat="1" applyFont="1" applyFill="1" applyBorder="1" applyAlignment="1">
      <alignment horizontal="center" vertical="center"/>
    </xf>
    <xf numFmtId="176" fontId="0" fillId="33" borderId="0" xfId="0" applyNumberFormat="1" applyFill="1" applyBorder="1" applyAlignment="1">
      <alignment horizontal="center" vertical="center"/>
    </xf>
    <xf numFmtId="176" fontId="46" fillId="33" borderId="1" xfId="166" applyNumberFormat="1" applyFont="1" applyFill="1" applyBorder="1" applyAlignment="1">
      <alignment horizontal="center" vertical="center"/>
    </xf>
    <xf numFmtId="0" fontId="44" fillId="33" borderId="1" xfId="60" applyFont="1" applyFill="1" applyBorder="1" applyAlignment="1">
      <alignment horizontal="center" vertical="center" wrapText="1"/>
    </xf>
    <xf numFmtId="0" fontId="2" fillId="33" borderId="1" xfId="95" applyFont="1" applyFill="1" applyBorder="1" applyAlignment="1">
      <alignment horizontal="center" vertical="center"/>
    </xf>
    <xf numFmtId="0" fontId="2" fillId="33" borderId="1" xfId="147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/>
    </xf>
  </cellXfs>
  <cellStyles count="167">
    <cellStyle name="20% - 强调文字颜色 1 2" xfId="2"/>
    <cellStyle name="20% - 强调文字颜色 1 3" xfId="122"/>
    <cellStyle name="20% - 强调文字颜色 2 2" xfId="3"/>
    <cellStyle name="20% - 强调文字颜色 2 3" xfId="121"/>
    <cellStyle name="20% - 强调文字颜色 3 2" xfId="4"/>
    <cellStyle name="20% - 强调文字颜色 3 3" xfId="120"/>
    <cellStyle name="20% - 强调文字颜色 4 2" xfId="5"/>
    <cellStyle name="20% - 强调文字颜色 4 3" xfId="119"/>
    <cellStyle name="20% - 强调文字颜色 5 2" xfId="6"/>
    <cellStyle name="20% - 强调文字颜色 5 3" xfId="118"/>
    <cellStyle name="20% - 强调文字颜色 6 2" xfId="7"/>
    <cellStyle name="20% - 强调文字颜色 6 3" xfId="117"/>
    <cellStyle name="40% - 强调文字颜色 1 2" xfId="8"/>
    <cellStyle name="40% - 强调文字颜色 1 3" xfId="116"/>
    <cellStyle name="40% - 强调文字颜色 2 2" xfId="9"/>
    <cellStyle name="40% - 强调文字颜色 2 3" xfId="115"/>
    <cellStyle name="40% - 强调文字颜色 3 2" xfId="10"/>
    <cellStyle name="40% - 强调文字颜色 3 3" xfId="85"/>
    <cellStyle name="40% - 强调文字颜色 4 2" xfId="11"/>
    <cellStyle name="40% - 强调文字颜色 4 3" xfId="84"/>
    <cellStyle name="40% - 强调文字颜色 5 2" xfId="12"/>
    <cellStyle name="40% - 强调文字颜色 5 3" xfId="83"/>
    <cellStyle name="40% - 强调文字颜色 6 2" xfId="13"/>
    <cellStyle name="40% - 强调文字颜色 6 3" xfId="104"/>
    <cellStyle name="60% - 强调文字颜色 1 2" xfId="14"/>
    <cellStyle name="60% - 强调文字颜色 1 3" xfId="108"/>
    <cellStyle name="60% - 强调文字颜色 2 2" xfId="15"/>
    <cellStyle name="60% - 强调文字颜色 2 3" xfId="109"/>
    <cellStyle name="60% - 强调文字颜色 3 2" xfId="16"/>
    <cellStyle name="60% - 强调文字颜色 3 3" xfId="113"/>
    <cellStyle name="60% - 强调文字颜色 4 2" xfId="17"/>
    <cellStyle name="60% - 强调文字颜色 4 3" xfId="114"/>
    <cellStyle name="60% - 强调文字颜色 5 2" xfId="18"/>
    <cellStyle name="60% - 强调文字颜色 5 3" xfId="123"/>
    <cellStyle name="60% - 强调文字颜色 6 2" xfId="19"/>
    <cellStyle name="60% - 强调文字颜色 6 3" xfId="124"/>
    <cellStyle name="标题 1 2" xfId="21"/>
    <cellStyle name="标题 1 3" xfId="126"/>
    <cellStyle name="标题 2 2" xfId="22"/>
    <cellStyle name="标题 2 3" xfId="127"/>
    <cellStyle name="标题 3 2" xfId="23"/>
    <cellStyle name="标题 3 3" xfId="128"/>
    <cellStyle name="标题 4 2" xfId="24"/>
    <cellStyle name="标题 4 3" xfId="129"/>
    <cellStyle name="标题 5" xfId="20"/>
    <cellStyle name="标题 6" xfId="125"/>
    <cellStyle name="差 2" xfId="25"/>
    <cellStyle name="差 3" xfId="130"/>
    <cellStyle name="常规" xfId="0" builtinId="0"/>
    <cellStyle name="常规 10" xfId="1"/>
    <cellStyle name="常规 11" xfId="99"/>
    <cellStyle name="常规 2" xfId="26"/>
    <cellStyle name="常规 2 2" xfId="27"/>
    <cellStyle name="常规 2 2 2" xfId="28"/>
    <cellStyle name="常规 2 2 2 2" xfId="29"/>
    <cellStyle name="常规 2 2 2 2 2" xfId="30"/>
    <cellStyle name="常规 2 2 2 2 2 2" xfId="131"/>
    <cellStyle name="常规 2 2 2 2 3" xfId="91"/>
    <cellStyle name="常规 2 2 2 3" xfId="31"/>
    <cellStyle name="常规 2 2 2 3 2" xfId="132"/>
    <cellStyle name="常规 2 2 2 4" xfId="92"/>
    <cellStyle name="常规 2 2 3" xfId="32"/>
    <cellStyle name="常规 2 2 3 2" xfId="133"/>
    <cellStyle name="常规 2 2 4" xfId="97"/>
    <cellStyle name="常规 2 3" xfId="33"/>
    <cellStyle name="常规 2 3 2" xfId="34"/>
    <cellStyle name="常规 2 3 2 2" xfId="35"/>
    <cellStyle name="常规 2 3 2 2 2" xfId="36"/>
    <cellStyle name="常规 2 3 2 2 2 2" xfId="134"/>
    <cellStyle name="常规 2 3 2 2 3" xfId="88"/>
    <cellStyle name="常规 2 3 2 3" xfId="37"/>
    <cellStyle name="常规 2 3 2 3 2" xfId="135"/>
    <cellStyle name="常规 2 3 2 4" xfId="89"/>
    <cellStyle name="常规 2 3 3" xfId="38"/>
    <cellStyle name="常规 2 3 3 2" xfId="136"/>
    <cellStyle name="常规 2 3 4" xfId="90"/>
    <cellStyle name="常规 2 4" xfId="39"/>
    <cellStyle name="常规 2 4 2" xfId="40"/>
    <cellStyle name="常规 2 4 2 2" xfId="41"/>
    <cellStyle name="常规 2 4 2 2 2" xfId="137"/>
    <cellStyle name="常规 2 4 2 3" xfId="86"/>
    <cellStyle name="常规 2 4 3" xfId="42"/>
    <cellStyle name="常规 2 4 3 2" xfId="138"/>
    <cellStyle name="常规 2 4 4" xfId="87"/>
    <cellStyle name="常规 2 5" xfId="43"/>
    <cellStyle name="常规 2 5 2" xfId="139"/>
    <cellStyle name="常规 2 6" xfId="98"/>
    <cellStyle name="常规 3" xfId="44"/>
    <cellStyle name="常规 3 2" xfId="45"/>
    <cellStyle name="常规 3 2 2" xfId="46"/>
    <cellStyle name="常规 3 2 2 2" xfId="95"/>
    <cellStyle name="常规 3 2 3" xfId="94"/>
    <cellStyle name="常规 3 3" xfId="47"/>
    <cellStyle name="常规 3 3 2" xfId="96"/>
    <cellStyle name="常规 3 4" xfId="93"/>
    <cellStyle name="常规 4" xfId="48"/>
    <cellStyle name="常规 4 2" xfId="49"/>
    <cellStyle name="常规 4 2 2" xfId="50"/>
    <cellStyle name="常规 4 2 2 2" xfId="51"/>
    <cellStyle name="常规 4 2 2 2 2" xfId="140"/>
    <cellStyle name="常规 4 2 2 3" xfId="107"/>
    <cellStyle name="常规 4 2 3" xfId="52"/>
    <cellStyle name="常规 4 2 3 2" xfId="141"/>
    <cellStyle name="常规 4 2 4" xfId="106"/>
    <cellStyle name="常规 4 3" xfId="53"/>
    <cellStyle name="常规 4 3 2" xfId="142"/>
    <cellStyle name="常规 4 4" xfId="105"/>
    <cellStyle name="常规 5" xfId="54"/>
    <cellStyle name="常规 5 2" xfId="55"/>
    <cellStyle name="常规 5 2 2" xfId="101"/>
    <cellStyle name="常规 5 3" xfId="100"/>
    <cellStyle name="常规 6" xfId="56"/>
    <cellStyle name="常规 6 2" xfId="57"/>
    <cellStyle name="常规 6 2 2" xfId="58"/>
    <cellStyle name="常规 6 2 2 2" xfId="143"/>
    <cellStyle name="常规 6 2 3" xfId="111"/>
    <cellStyle name="常规 6 3" xfId="59"/>
    <cellStyle name="常规 6 3 2" xfId="144"/>
    <cellStyle name="常规 6 4" xfId="110"/>
    <cellStyle name="常规 7" xfId="60"/>
    <cellStyle name="常规 7 2" xfId="145"/>
    <cellStyle name="常规 8" xfId="61"/>
    <cellStyle name="常规 8 2" xfId="146"/>
    <cellStyle name="常规 9" xfId="82"/>
    <cellStyle name="常规 9 2" xfId="147"/>
    <cellStyle name="常规 9 3" xfId="166"/>
    <cellStyle name="超链接 2" xfId="62"/>
    <cellStyle name="超链接 2 2" xfId="63"/>
    <cellStyle name="超链接 2 2 2" xfId="103"/>
    <cellStyle name="超链接 2 3" xfId="102"/>
    <cellStyle name="超链接 3" xfId="64"/>
    <cellStyle name="超链接 3 2" xfId="148"/>
    <cellStyle name="超链接 4" xfId="112"/>
    <cellStyle name="好 2" xfId="65"/>
    <cellStyle name="好 3" xfId="149"/>
    <cellStyle name="汇总 2" xfId="66"/>
    <cellStyle name="汇总 3" xfId="150"/>
    <cellStyle name="计算 2" xfId="67"/>
    <cellStyle name="计算 3" xfId="151"/>
    <cellStyle name="检查单元格 2" xfId="68"/>
    <cellStyle name="检查单元格 3" xfId="152"/>
    <cellStyle name="解释性文本 2" xfId="69"/>
    <cellStyle name="解释性文本 3" xfId="153"/>
    <cellStyle name="警告文本 2" xfId="70"/>
    <cellStyle name="警告文本 3" xfId="154"/>
    <cellStyle name="链接单元格 2" xfId="71"/>
    <cellStyle name="链接单元格 3" xfId="155"/>
    <cellStyle name="强调文字颜色 1 2" xfId="72"/>
    <cellStyle name="强调文字颜色 1 3" xfId="156"/>
    <cellStyle name="强调文字颜色 2 2" xfId="73"/>
    <cellStyle name="强调文字颜色 2 3" xfId="157"/>
    <cellStyle name="强调文字颜色 3 2" xfId="74"/>
    <cellStyle name="强调文字颜色 3 3" xfId="158"/>
    <cellStyle name="强调文字颜色 4 2" xfId="75"/>
    <cellStyle name="强调文字颜色 4 3" xfId="159"/>
    <cellStyle name="强调文字颜色 5 2" xfId="76"/>
    <cellStyle name="强调文字颜色 5 3" xfId="160"/>
    <cellStyle name="强调文字颜色 6 2" xfId="77"/>
    <cellStyle name="强调文字颜色 6 3" xfId="161"/>
    <cellStyle name="适中 2" xfId="78"/>
    <cellStyle name="适中 3" xfId="162"/>
    <cellStyle name="输出 2" xfId="79"/>
    <cellStyle name="输出 3" xfId="163"/>
    <cellStyle name="输入 2" xfId="80"/>
    <cellStyle name="输入 3" xfId="164"/>
    <cellStyle name="注释 2" xfId="81"/>
    <cellStyle name="注释 3" xfId="1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D4" sqref="D4"/>
    </sheetView>
  </sheetViews>
  <sheetFormatPr defaultRowHeight="13.5"/>
  <cols>
    <col min="1" max="1" width="10.125" bestFit="1" customWidth="1"/>
    <col min="2" max="2" width="27.5" customWidth="1"/>
    <col min="3" max="3" width="9.375" customWidth="1"/>
    <col min="4" max="4" width="31.625" bestFit="1" customWidth="1"/>
    <col min="5" max="5" width="13.75" customWidth="1"/>
    <col min="6" max="6" width="14" customWidth="1"/>
    <col min="7" max="7" width="13.75" customWidth="1"/>
    <col min="8" max="8" width="9.5" customWidth="1"/>
    <col min="9" max="9" width="8.875" customWidth="1"/>
  </cols>
  <sheetData>
    <row r="1" spans="1:9" ht="39" customHeight="1">
      <c r="A1" s="26" t="s">
        <v>62</v>
      </c>
      <c r="B1" s="26"/>
      <c r="C1" s="26"/>
      <c r="D1" s="26"/>
      <c r="E1" s="26"/>
      <c r="F1" s="26"/>
      <c r="G1" s="26"/>
      <c r="H1" s="26"/>
    </row>
    <row r="2" spans="1:9" ht="28.5">
      <c r="A2" s="14" t="s">
        <v>35</v>
      </c>
      <c r="B2" s="5" t="s">
        <v>0</v>
      </c>
      <c r="C2" s="5" t="s">
        <v>1</v>
      </c>
      <c r="D2" s="5" t="s">
        <v>46</v>
      </c>
      <c r="E2" s="5" t="s">
        <v>57</v>
      </c>
      <c r="F2" s="9" t="s">
        <v>36</v>
      </c>
      <c r="G2" s="9" t="s">
        <v>37</v>
      </c>
      <c r="H2" s="9" t="s">
        <v>34</v>
      </c>
      <c r="I2" s="16"/>
    </row>
    <row r="3" spans="1:9" ht="14.25">
      <c r="A3" s="23" t="s">
        <v>42</v>
      </c>
      <c r="B3" s="3" t="s">
        <v>17</v>
      </c>
      <c r="C3" s="17" t="s">
        <v>18</v>
      </c>
      <c r="D3" s="17" t="s">
        <v>43</v>
      </c>
      <c r="E3" s="17" t="s">
        <v>59</v>
      </c>
      <c r="F3" s="18">
        <v>89.92</v>
      </c>
      <c r="G3" s="18">
        <v>80.400000000000006</v>
      </c>
      <c r="H3" s="18">
        <f t="shared" ref="H3:H5" si="0">F3*0.5+G3*0.5</f>
        <v>85.16</v>
      </c>
      <c r="I3" s="16"/>
    </row>
    <row r="4" spans="1:9" ht="28.5">
      <c r="A4" s="23"/>
      <c r="B4" s="3" t="s">
        <v>19</v>
      </c>
      <c r="C4" s="2" t="s">
        <v>20</v>
      </c>
      <c r="D4" s="2" t="s">
        <v>44</v>
      </c>
      <c r="E4" s="17" t="s">
        <v>59</v>
      </c>
      <c r="F4" s="18">
        <v>87.24</v>
      </c>
      <c r="G4" s="18">
        <v>87.2</v>
      </c>
      <c r="H4" s="18">
        <f t="shared" si="0"/>
        <v>87.22</v>
      </c>
      <c r="I4" s="16"/>
    </row>
    <row r="5" spans="1:9" ht="28.5">
      <c r="A5" s="23"/>
      <c r="B5" s="5" t="s">
        <v>33</v>
      </c>
      <c r="C5" s="17" t="s">
        <v>21</v>
      </c>
      <c r="D5" s="17" t="s">
        <v>45</v>
      </c>
      <c r="E5" s="17" t="s">
        <v>59</v>
      </c>
      <c r="F5" s="18">
        <v>84.84</v>
      </c>
      <c r="G5" s="18">
        <v>79.8</v>
      </c>
      <c r="H5" s="18">
        <f t="shared" si="0"/>
        <v>82.32</v>
      </c>
      <c r="I5" s="16"/>
    </row>
    <row r="6" spans="1:9" ht="14.25">
      <c r="A6" s="13"/>
      <c r="B6" s="12"/>
      <c r="C6" s="11"/>
      <c r="D6" s="11"/>
      <c r="E6" s="11"/>
      <c r="F6" s="16"/>
      <c r="G6" s="16"/>
      <c r="H6" s="16"/>
      <c r="I6" s="16"/>
    </row>
    <row r="7" spans="1:9" ht="14.25">
      <c r="A7" s="13"/>
      <c r="B7" s="12"/>
      <c r="C7" s="11"/>
      <c r="D7" s="11"/>
      <c r="E7" s="11"/>
      <c r="F7" s="16"/>
      <c r="G7" s="16"/>
      <c r="H7" s="16"/>
      <c r="I7" s="16"/>
    </row>
    <row r="8" spans="1:9" ht="28.5">
      <c r="A8" s="14" t="s">
        <v>35</v>
      </c>
      <c r="B8" s="5" t="s">
        <v>0</v>
      </c>
      <c r="C8" s="5" t="s">
        <v>1</v>
      </c>
      <c r="D8" s="5" t="s">
        <v>46</v>
      </c>
      <c r="E8" s="5" t="s">
        <v>57</v>
      </c>
      <c r="F8" s="9" t="s">
        <v>39</v>
      </c>
      <c r="G8" s="9" t="s">
        <v>38</v>
      </c>
      <c r="H8" s="9" t="s">
        <v>40</v>
      </c>
      <c r="I8" s="9" t="s">
        <v>34</v>
      </c>
    </row>
    <row r="9" spans="1:9" ht="14.25">
      <c r="A9" s="23" t="s">
        <v>2</v>
      </c>
      <c r="B9" s="14" t="s">
        <v>3</v>
      </c>
      <c r="C9" s="19" t="s">
        <v>4</v>
      </c>
      <c r="D9" s="19" t="s">
        <v>47</v>
      </c>
      <c r="E9" s="17" t="s">
        <v>60</v>
      </c>
      <c r="F9" s="8">
        <v>73</v>
      </c>
      <c r="G9" s="18">
        <v>80.44</v>
      </c>
      <c r="H9" s="18">
        <v>86</v>
      </c>
      <c r="I9" s="18">
        <f>F9*0.4+G9*0.1+H9*0.5</f>
        <v>80.244</v>
      </c>
    </row>
    <row r="10" spans="1:9" ht="14.25">
      <c r="A10" s="23"/>
      <c r="B10" s="14" t="s">
        <v>5</v>
      </c>
      <c r="C10" s="19" t="s">
        <v>6</v>
      </c>
      <c r="D10" s="19" t="s">
        <v>48</v>
      </c>
      <c r="E10" s="19" t="s">
        <v>58</v>
      </c>
      <c r="F10" s="8">
        <v>64</v>
      </c>
      <c r="G10" s="18">
        <v>96.84</v>
      </c>
      <c r="H10" s="18">
        <v>77.8</v>
      </c>
      <c r="I10" s="18">
        <f t="shared" ref="I10:I15" si="1">F10*0.4+G10*0.1+H10*0.5</f>
        <v>74.183999999999997</v>
      </c>
    </row>
    <row r="11" spans="1:9" ht="14.25">
      <c r="A11" s="23"/>
      <c r="B11" s="6" t="s">
        <v>7</v>
      </c>
      <c r="C11" s="19" t="s">
        <v>8</v>
      </c>
      <c r="D11" s="19" t="s">
        <v>49</v>
      </c>
      <c r="E11" s="19" t="s">
        <v>61</v>
      </c>
      <c r="F11" s="8">
        <v>67</v>
      </c>
      <c r="G11" s="18">
        <v>94.85</v>
      </c>
      <c r="H11" s="18">
        <v>76</v>
      </c>
      <c r="I11" s="18">
        <f t="shared" si="1"/>
        <v>74.284999999999997</v>
      </c>
    </row>
    <row r="12" spans="1:9" ht="14.25">
      <c r="A12" s="23"/>
      <c r="B12" s="6" t="s">
        <v>9</v>
      </c>
      <c r="C12" s="19" t="s">
        <v>10</v>
      </c>
      <c r="D12" s="19" t="s">
        <v>50</v>
      </c>
      <c r="E12" s="17" t="s">
        <v>60</v>
      </c>
      <c r="F12" s="8">
        <v>71</v>
      </c>
      <c r="G12" s="18">
        <v>91</v>
      </c>
      <c r="H12" s="18">
        <v>78.599999999999994</v>
      </c>
      <c r="I12" s="18">
        <f t="shared" si="1"/>
        <v>76.8</v>
      </c>
    </row>
    <row r="13" spans="1:9" ht="14.25">
      <c r="A13" s="23"/>
      <c r="B13" s="6" t="s">
        <v>11</v>
      </c>
      <c r="C13" s="19" t="s">
        <v>12</v>
      </c>
      <c r="D13" s="19" t="s">
        <v>51</v>
      </c>
      <c r="E13" s="17" t="s">
        <v>60</v>
      </c>
      <c r="F13" s="8">
        <v>72</v>
      </c>
      <c r="G13" s="18">
        <v>81.13</v>
      </c>
      <c r="H13" s="18">
        <v>83</v>
      </c>
      <c r="I13" s="18">
        <f t="shared" si="1"/>
        <v>78.412999999999997</v>
      </c>
    </row>
    <row r="14" spans="1:9" ht="14.25">
      <c r="A14" s="23"/>
      <c r="B14" s="15" t="s">
        <v>13</v>
      </c>
      <c r="C14" s="1" t="s">
        <v>14</v>
      </c>
      <c r="D14" s="1" t="s">
        <v>52</v>
      </c>
      <c r="E14" s="17" t="s">
        <v>60</v>
      </c>
      <c r="F14" s="8">
        <v>76</v>
      </c>
      <c r="G14" s="18">
        <v>86.16</v>
      </c>
      <c r="H14" s="18">
        <v>91.8</v>
      </c>
      <c r="I14" s="18">
        <f t="shared" si="1"/>
        <v>84.915999999999997</v>
      </c>
    </row>
    <row r="15" spans="1:9" ht="14.25">
      <c r="A15" s="23"/>
      <c r="B15" s="14" t="s">
        <v>15</v>
      </c>
      <c r="C15" s="19" t="s">
        <v>16</v>
      </c>
      <c r="D15" s="19" t="s">
        <v>53</v>
      </c>
      <c r="E15" s="19" t="s">
        <v>58</v>
      </c>
      <c r="F15" s="20">
        <v>60.9</v>
      </c>
      <c r="G15" s="18">
        <v>98.14</v>
      </c>
      <c r="H15" s="18">
        <v>79.8</v>
      </c>
      <c r="I15" s="18">
        <f t="shared" si="1"/>
        <v>74.073999999999998</v>
      </c>
    </row>
    <row r="16" spans="1:9" ht="14.25">
      <c r="A16" s="13"/>
      <c r="B16" s="13"/>
      <c r="C16" s="10"/>
      <c r="D16" s="10"/>
      <c r="E16" s="10"/>
      <c r="F16" s="21"/>
      <c r="G16" s="7"/>
      <c r="H16" s="21"/>
      <c r="I16" s="21"/>
    </row>
    <row r="17" spans="1:9" ht="14.25">
      <c r="A17" s="13"/>
      <c r="B17" s="13"/>
      <c r="C17" s="10"/>
      <c r="D17" s="10"/>
      <c r="E17" s="10"/>
      <c r="F17" s="21"/>
      <c r="G17" s="7"/>
      <c r="H17" s="21"/>
      <c r="I17" s="21"/>
    </row>
    <row r="18" spans="1:9" ht="28.5">
      <c r="A18" s="14" t="s">
        <v>35</v>
      </c>
      <c r="B18" s="5" t="s">
        <v>0</v>
      </c>
      <c r="C18" s="5" t="s">
        <v>1</v>
      </c>
      <c r="D18" s="5" t="s">
        <v>46</v>
      </c>
      <c r="E18" s="5" t="s">
        <v>57</v>
      </c>
      <c r="F18" s="9" t="s">
        <v>39</v>
      </c>
      <c r="G18" s="9" t="s">
        <v>41</v>
      </c>
      <c r="H18" s="9" t="s">
        <v>34</v>
      </c>
      <c r="I18" s="16"/>
    </row>
    <row r="19" spans="1:9" ht="14.25">
      <c r="A19" s="24" t="s">
        <v>22</v>
      </c>
      <c r="B19" s="25" t="s">
        <v>23</v>
      </c>
      <c r="C19" s="4" t="s">
        <v>25</v>
      </c>
      <c r="D19" s="19" t="s">
        <v>49</v>
      </c>
      <c r="E19" s="19" t="s">
        <v>61</v>
      </c>
      <c r="F19" s="22">
        <v>65.3</v>
      </c>
      <c r="G19" s="22">
        <v>88.6</v>
      </c>
      <c r="H19" s="18">
        <f t="shared" ref="H19:H25" si="2">F19*0.4+G19*0.6</f>
        <v>79.28</v>
      </c>
      <c r="I19" s="16"/>
    </row>
    <row r="20" spans="1:9" ht="14.25">
      <c r="A20" s="24"/>
      <c r="B20" s="25"/>
      <c r="C20" s="4" t="s">
        <v>28</v>
      </c>
      <c r="D20" s="4" t="s">
        <v>56</v>
      </c>
      <c r="E20" s="19" t="s">
        <v>61</v>
      </c>
      <c r="F20" s="22">
        <v>60</v>
      </c>
      <c r="G20" s="22">
        <v>88.4</v>
      </c>
      <c r="H20" s="18">
        <f t="shared" si="2"/>
        <v>77.039999999999992</v>
      </c>
      <c r="I20" s="16"/>
    </row>
    <row r="21" spans="1:9" ht="14.25">
      <c r="A21" s="24"/>
      <c r="B21" s="25"/>
      <c r="C21" s="4" t="s">
        <v>27</v>
      </c>
      <c r="D21" s="19" t="s">
        <v>49</v>
      </c>
      <c r="E21" s="19" t="s">
        <v>61</v>
      </c>
      <c r="F21" s="22">
        <v>65</v>
      </c>
      <c r="G21" s="22">
        <v>84.9</v>
      </c>
      <c r="H21" s="18">
        <f t="shared" si="2"/>
        <v>76.94</v>
      </c>
      <c r="I21" s="16"/>
    </row>
    <row r="22" spans="1:9" ht="14.25">
      <c r="A22" s="24"/>
      <c r="B22" s="25"/>
      <c r="C22" s="4" t="s">
        <v>26</v>
      </c>
      <c r="D22" s="19" t="s">
        <v>49</v>
      </c>
      <c r="E22" s="19" t="s">
        <v>61</v>
      </c>
      <c r="F22" s="22">
        <v>65.2</v>
      </c>
      <c r="G22" s="22">
        <v>84.3</v>
      </c>
      <c r="H22" s="18">
        <f t="shared" si="2"/>
        <v>76.66</v>
      </c>
      <c r="I22" s="16"/>
    </row>
    <row r="23" spans="1:9" ht="14.25">
      <c r="A23" s="24"/>
      <c r="B23" s="25"/>
      <c r="C23" s="4" t="s">
        <v>24</v>
      </c>
      <c r="D23" s="19" t="s">
        <v>49</v>
      </c>
      <c r="E23" s="19" t="s">
        <v>61</v>
      </c>
      <c r="F23" s="22">
        <v>68.099999999999994</v>
      </c>
      <c r="G23" s="22">
        <v>79.599999999999994</v>
      </c>
      <c r="H23" s="18">
        <f t="shared" si="2"/>
        <v>75</v>
      </c>
      <c r="I23" s="16"/>
    </row>
    <row r="24" spans="1:9" ht="14.25">
      <c r="A24" s="24"/>
      <c r="B24" s="4" t="s">
        <v>29</v>
      </c>
      <c r="C24" s="4" t="s">
        <v>30</v>
      </c>
      <c r="D24" s="4" t="s">
        <v>54</v>
      </c>
      <c r="E24" s="19" t="s">
        <v>61</v>
      </c>
      <c r="F24" s="22">
        <v>69.400000000000006</v>
      </c>
      <c r="G24" s="22">
        <v>83.7</v>
      </c>
      <c r="H24" s="18">
        <f t="shared" si="2"/>
        <v>77.98</v>
      </c>
      <c r="I24" s="16"/>
    </row>
    <row r="25" spans="1:9" ht="14.25">
      <c r="A25" s="24"/>
      <c r="B25" s="4" t="s">
        <v>31</v>
      </c>
      <c r="C25" s="4" t="s">
        <v>32</v>
      </c>
      <c r="D25" s="4" t="s">
        <v>55</v>
      </c>
      <c r="E25" s="17" t="s">
        <v>60</v>
      </c>
      <c r="F25" s="22">
        <v>75.7</v>
      </c>
      <c r="G25" s="22">
        <v>84.9</v>
      </c>
      <c r="H25" s="18">
        <f t="shared" si="2"/>
        <v>81.22</v>
      </c>
      <c r="I25" s="16"/>
    </row>
  </sheetData>
  <mergeCells count="5">
    <mergeCell ref="A3:A5"/>
    <mergeCell ref="A9:A15"/>
    <mergeCell ref="A19:A25"/>
    <mergeCell ref="B19:B23"/>
    <mergeCell ref="A1:H1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李军</cp:lastModifiedBy>
  <cp:lastPrinted>2017-06-30T01:36:00Z</cp:lastPrinted>
  <dcterms:created xsi:type="dcterms:W3CDTF">2017-06-20T09:00:17Z</dcterms:created>
  <dcterms:modified xsi:type="dcterms:W3CDTF">2017-09-22T05:14:35Z</dcterms:modified>
</cp:coreProperties>
</file>